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69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76" l="1"/>
  <c r="J138"/>
  <c r="I100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<sst xmlns="http://schemas.openxmlformats.org/spreadsheetml/2006/main" count="252" uniqueCount="70">
  <si>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</si>
  <si>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</si>
  <si>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</si>
  <si>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</si>
  <si>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</si>
  <si>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</si>
  <si>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</si>
  <si>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</si>
  <si>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</si>
  <si>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</si>
  <si>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</si>
  <si>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</si>
  <si>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</si>
  <si>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</si>
  <si>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</si>
  <si>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</si>
  <si>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</si>
  <si>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</si>
  <si>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</si>
  <si>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</si>
  <si>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</si>
  <si>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</si>
  <si>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</si>
  <si>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</si>
  <si>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</si>
  <si>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</si>
  <si>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</si>
  <si>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</si>
  <si>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</si>
  <si>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</si>
  <si>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</si>
  <si>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</si>
  <si>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</si>
  <si>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</si>
  <si>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</si>
  <si>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</si>
  <si>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</si>
  <si>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</si>
  <si>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</si>
  <si>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</si>
  <si>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</si>
  <si>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</si>
  <si>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11/4,</t>
  </si>
  <si>
    <t>27/10,</t>
  </si>
  <si>
    <t>Каша рисовая рассыпчатая 160, Мясные гнезда (из мяса кур) 90, Соус сметанный с томатом 30</t>
  </si>
  <si>
    <t>16/4</t>
  </si>
  <si>
    <t>2</t>
  </si>
  <si>
    <t>Сок</t>
  </si>
  <si>
    <t>16/1</t>
  </si>
  <si>
    <t>5</t>
  </si>
  <si>
    <t>"Фарфале" отварные 160, Запеканка из мяса кур с морковью 90, Соус сметанный 30</t>
  </si>
  <si>
    <t>46/3</t>
  </si>
  <si>
    <t>27/10</t>
  </si>
  <si>
    <t>13</t>
  </si>
  <si>
    <t>Чай "Цитрусовый заряд" с апельсином</t>
  </si>
  <si>
    <t>788/794</t>
  </si>
  <si>
    <t>Салат из белокачанной купусты с кукурузой, луком и растительным маслом 60, Плов из филе кур 230</t>
  </si>
  <si>
    <t>5/1</t>
  </si>
  <si>
    <t>11/4</t>
  </si>
  <si>
    <t>Каша пшеничная молочная с маслом сливочным160, запеканка из творога (вариант 1) 100, молоко сгущенное 30</t>
  </si>
  <si>
    <t>Кисель из концентрата</t>
  </si>
  <si>
    <t>Чай с лимоном (вариант 4)</t>
  </si>
  <si>
    <t>Вафли в ассортименте</t>
  </si>
  <si>
    <t>Печенье в ассортименте</t>
  </si>
  <si>
    <t>Каша молочная ассорти (рис, пшено) с маслом сливочным (вариант 2) 150, Блины с клубникой 1/60</t>
  </si>
  <si>
    <t>Салат из моркови с яблоком 70, Вареники с вареной картошкой 220</t>
  </si>
  <si>
    <t>Каша пшенная (жидкая) молочная с маслом сливочным 160, блины с маслом (1/55), молоко сгущенное 20,</t>
  </si>
  <si>
    <t>Огурец соленый (подгарнировка) 20, Картофельное пюре 170, голубцы ленивые с мясом говядины и рисом (вариант 1) 90</t>
  </si>
  <si>
    <t>Макаронные изделия отварные 150, биточки (котлеты) из мяса кур 90, соус сметанный с томатом 20</t>
  </si>
  <si>
    <t>Каша пшенная (жидкая) молочная с маслом сливочным 180,Молоко сгущенное 30, Оладьи домашние  (1/45)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</si>
</sst>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L30" sqref="L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/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9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69</v>
      </c>
      <c r="F6" s="51">
        <v>255</v>
      </c>
      <c r="G6" s="58">
        <v>10.84</v>
      </c>
      <c r="H6" s="58">
        <v>9</v>
      </c>
      <c r="I6" s="58">
        <v>62.14</v>
      </c>
      <c r="J6" s="58">
        <v>362.5</v>
      </c>
      <c r="K6" s="53" t="s">
        <v>42</v>
      </c>
      <c r="L6" s="56">
        <v>40.26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9"/>
      <c r="J7" s="52"/>
      <c r="K7" s="54"/>
      <c r="L7" s="57"/>
    </row>
    <row r="8" spans="1:12" ht="14.4">
      <c r="A8" s="23"/>
      <c r="B8" s="15"/>
      <c r="C8" s="11"/>
      <c r="D8" s="7" t="s">
        <v>22</v>
      </c>
      <c r="E8" s="49" t="s">
        <v>61</v>
      </c>
      <c r="F8" s="52">
        <v>200</v>
      </c>
      <c r="G8" s="52">
        <v>0.1</v>
      </c>
      <c r="H8" s="52">
        <v>0</v>
      </c>
      <c r="I8" s="59">
        <v>5.94</v>
      </c>
      <c r="J8" s="52">
        <v>23.1</v>
      </c>
      <c r="K8" s="54" t="s">
        <v>43</v>
      </c>
      <c r="L8" s="57">
        <v>3.97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31</v>
      </c>
      <c r="G9" s="52">
        <v>2.85</v>
      </c>
      <c r="H9" s="52">
        <v>0.28000000000000003</v>
      </c>
      <c r="I9" s="59">
        <v>20.21</v>
      </c>
      <c r="J9" s="52">
        <v>96.5</v>
      </c>
      <c r="K9" s="55">
        <v>2</v>
      </c>
      <c r="L9" s="57">
        <v>2.04</v>
      </c>
    </row>
    <row r="10" spans="1:12" ht="14.4">
      <c r="A10" s="23"/>
      <c r="B10" s="15"/>
      <c r="C10" s="11"/>
      <c r="D10" s="7" t="s">
        <v>24</v>
      </c>
      <c r="E10" s="50" t="s">
        <v>41</v>
      </c>
      <c r="F10" s="52">
        <v>150</v>
      </c>
      <c r="G10" s="52">
        <v>0.6</v>
      </c>
      <c r="H10" s="52">
        <v>0.6</v>
      </c>
      <c r="I10" s="59">
        <v>17.399999999999999</v>
      </c>
      <c r="J10" s="52">
        <v>73.02</v>
      </c>
      <c r="K10" s="55">
        <v>13</v>
      </c>
      <c r="L10" s="57">
        <v>25.2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636</v>
      </c>
      <c r="G13" s="19">
        <f t="shared" ref="G13:J13" si="0">SUM(G6:G12)</f>
        <v>14.389999999999999</v>
      </c>
      <c r="H13" s="19">
        <f t="shared" si="0"/>
        <v>9.879999999999999</v>
      </c>
      <c r="I13" s="19">
        <f t="shared" si="0"/>
        <v>105.69</v>
      </c>
      <c r="J13" s="19">
        <f t="shared" si="0"/>
        <v>555.12</v>
      </c>
      <c r="K13" s="25"/>
      <c r="L13" s="19">
        <f t="shared" ref="L13" si="1">SUM(L6:L12)</f>
        <v>71.47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9"/>
      <c r="J14" s="52"/>
      <c r="K14" s="55"/>
      <c r="L14" s="57"/>
    </row>
    <row r="15" spans="1:12" ht="14.4">
      <c r="A15" s="23"/>
      <c r="B15" s="15"/>
      <c r="C15" s="11"/>
      <c r="D15" s="7" t="s">
        <v>27</v>
      </c>
      <c r="E15" s="49"/>
      <c r="F15" s="52"/>
      <c r="G15" s="52"/>
      <c r="H15" s="52"/>
      <c r="I15" s="59"/>
      <c r="J15" s="52"/>
      <c r="K15" s="54"/>
      <c r="L15" s="57"/>
    </row>
    <row r="16" spans="1:12" ht="14.4">
      <c r="A16" s="23"/>
      <c r="B16" s="15"/>
      <c r="C16" s="11"/>
      <c r="D16" s="7" t="s">
        <v>28</v>
      </c>
      <c r="E16" s="49"/>
      <c r="F16" s="52"/>
      <c r="G16" s="52"/>
      <c r="H16" s="52"/>
      <c r="I16" s="59"/>
      <c r="J16" s="52"/>
      <c r="K16" s="54"/>
      <c r="L16" s="57"/>
    </row>
    <row r="17" spans="1:12" ht="14.4">
      <c r="A17" s="23"/>
      <c r="B17" s="15"/>
      <c r="C17" s="11"/>
      <c r="D17" s="7" t="s">
        <v>29</v>
      </c>
      <c r="E17" s="50"/>
      <c r="F17" s="52"/>
      <c r="G17" s="52"/>
      <c r="H17" s="52"/>
      <c r="I17" s="59"/>
      <c r="J17" s="52"/>
      <c r="K17" s="55"/>
      <c r="L17" s="57"/>
    </row>
    <row r="18" spans="1:12" ht="14.4">
      <c r="A18" s="23"/>
      <c r="B18" s="15"/>
      <c r="C18" s="11"/>
      <c r="D18" s="7" t="s">
        <v>30</v>
      </c>
      <c r="E18" s="49"/>
      <c r="F18" s="52"/>
      <c r="G18" s="52"/>
      <c r="H18" s="52"/>
      <c r="I18" s="59"/>
      <c r="J18" s="52"/>
      <c r="K18" s="54"/>
      <c r="L18" s="57"/>
    </row>
    <row r="19" spans="1:12" ht="14.4">
      <c r="A19" s="23"/>
      <c r="B19" s="15"/>
      <c r="C19" s="11"/>
      <c r="D19" s="7" t="s">
        <v>31</v>
      </c>
      <c r="E19" s="50"/>
      <c r="F19" s="52"/>
      <c r="G19" s="52"/>
      <c r="H19" s="52"/>
      <c r="I19" s="59"/>
      <c r="J19" s="52"/>
      <c r="K19" s="55"/>
      <c r="L19" s="57"/>
    </row>
    <row r="20" spans="1:12" ht="14.4">
      <c r="A20" s="23"/>
      <c r="B20" s="15"/>
      <c r="C20" s="11"/>
      <c r="D20" s="7" t="s">
        <v>32</v>
      </c>
      <c r="E20" s="49"/>
      <c r="F20" s="52"/>
      <c r="G20" s="52"/>
      <c r="H20" s="52"/>
      <c r="I20" s="59"/>
      <c r="J20" s="52"/>
      <c r="K20" s="55"/>
      <c r="L20" s="57"/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9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636</v>
      </c>
      <c r="G24" s="32">
        <f t="shared" ref="G24:J24" si="4">G13+G23</f>
        <v>14.389999999999999</v>
      </c>
      <c r="H24" s="32">
        <f t="shared" si="4"/>
        <v>9.879999999999999</v>
      </c>
      <c r="I24" s="32">
        <f t="shared" si="4"/>
        <v>105.69</v>
      </c>
      <c r="J24" s="32">
        <f t="shared" si="4"/>
        <v>555.12</v>
      </c>
      <c r="K24" s="32"/>
      <c r="L24" s="32">
        <f t="shared" ref="L24" si="5">L13+L23</f>
        <v>71.47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58">
        <v>280</v>
      </c>
      <c r="G25" s="58">
        <v>15.55</v>
      </c>
      <c r="H25" s="58">
        <v>17.309999999999999</v>
      </c>
      <c r="I25" s="60">
        <v>48.13</v>
      </c>
      <c r="J25" s="58">
        <v>411.59</v>
      </c>
      <c r="K25" s="61" t="s">
        <v>45</v>
      </c>
      <c r="L25" s="56">
        <v>61.54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9"/>
      <c r="J26" s="52"/>
      <c r="K26" s="62"/>
      <c r="L26" s="57"/>
    </row>
    <row r="27" spans="1:12" ht="14.4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0.02</v>
      </c>
      <c r="I27" s="59">
        <v>18</v>
      </c>
      <c r="J27" s="52">
        <v>69</v>
      </c>
      <c r="K27" s="62" t="s">
        <v>52</v>
      </c>
      <c r="L27" s="57">
        <v>1.19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2.3199999999999998</v>
      </c>
      <c r="H28" s="52">
        <v>0.23</v>
      </c>
      <c r="I28" s="59">
        <v>16.46</v>
      </c>
      <c r="J28" s="52">
        <v>78.59</v>
      </c>
      <c r="K28" s="55" t="s">
        <v>46</v>
      </c>
      <c r="L28" s="57">
        <v>1.88</v>
      </c>
    </row>
    <row r="29" spans="1:12" ht="15" thickBot="1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 t="s">
        <v>62</v>
      </c>
      <c r="F30" s="40">
        <v>30</v>
      </c>
      <c r="G30" s="40">
        <v>10</v>
      </c>
      <c r="H30" s="40">
        <v>9</v>
      </c>
      <c r="I30" s="40">
        <v>18</v>
      </c>
      <c r="J30" s="40">
        <v>189</v>
      </c>
      <c r="K30" s="61" t="s">
        <v>48</v>
      </c>
      <c r="L30" s="40">
        <v>6.86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28.87</v>
      </c>
      <c r="H32" s="19">
        <f t="shared" ref="H32" si="7">SUM(H25:H31)</f>
        <v>26.56</v>
      </c>
      <c r="I32" s="19">
        <f t="shared" ref="I32" si="8">SUM(I25:I31)</f>
        <v>100.59</v>
      </c>
      <c r="J32" s="19">
        <f t="shared" ref="J32:L32" si="9">SUM(J25:J31)</f>
        <v>748.18</v>
      </c>
      <c r="K32" s="25"/>
      <c r="L32" s="19">
        <f t="shared" si="9"/>
        <v>71.47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6"/>
      <c r="J33" s="64"/>
      <c r="K33" s="67"/>
      <c r="L33" s="65"/>
    </row>
    <row r="34" spans="1:12" ht="14.4">
      <c r="A34" s="14"/>
      <c r="B34" s="15"/>
      <c r="C34" s="11"/>
      <c r="D34" s="7" t="s">
        <v>27</v>
      </c>
      <c r="E34" s="49"/>
      <c r="F34" s="52"/>
      <c r="G34" s="52"/>
      <c r="H34" s="52"/>
      <c r="I34" s="59"/>
      <c r="J34" s="52"/>
      <c r="K34" s="62"/>
      <c r="L34" s="57"/>
    </row>
    <row r="35" spans="1:12" ht="14.4">
      <c r="A35" s="14"/>
      <c r="B35" s="15"/>
      <c r="C35" s="11"/>
      <c r="D35" s="7" t="s">
        <v>28</v>
      </c>
      <c r="E35" s="49"/>
      <c r="F35" s="52"/>
      <c r="G35" s="52"/>
      <c r="H35" s="52"/>
      <c r="I35" s="59"/>
      <c r="J35" s="52"/>
      <c r="K35" s="62"/>
      <c r="L35" s="57"/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9"/>
      <c r="J36" s="52"/>
      <c r="K36" s="62"/>
      <c r="L36" s="57"/>
    </row>
    <row r="37" spans="1:12" ht="14.4">
      <c r="A37" s="14"/>
      <c r="B37" s="15"/>
      <c r="C37" s="11"/>
      <c r="D37" s="7" t="s">
        <v>30</v>
      </c>
      <c r="E37" s="49"/>
      <c r="F37" s="52"/>
      <c r="G37" s="52"/>
      <c r="H37" s="52"/>
      <c r="I37" s="59"/>
      <c r="J37" s="52"/>
      <c r="K37" s="62"/>
      <c r="L37" s="57"/>
    </row>
    <row r="38" spans="1:12" ht="14.4">
      <c r="A38" s="14"/>
      <c r="B38" s="15"/>
      <c r="C38" s="11"/>
      <c r="D38" s="7" t="s">
        <v>31</v>
      </c>
      <c r="E38" s="50"/>
      <c r="F38" s="52"/>
      <c r="G38" s="52"/>
      <c r="H38" s="52"/>
      <c r="I38" s="59"/>
      <c r="J38" s="52"/>
      <c r="K38" s="55"/>
      <c r="L38" s="57"/>
    </row>
    <row r="39" spans="1:12" ht="14.4">
      <c r="A39" s="14"/>
      <c r="B39" s="15"/>
      <c r="C39" s="11"/>
      <c r="D39" s="7" t="s">
        <v>32</v>
      </c>
      <c r="E39" s="49"/>
      <c r="F39" s="52"/>
      <c r="G39" s="52"/>
      <c r="H39" s="52"/>
      <c r="I39" s="59"/>
      <c r="J39" s="52"/>
      <c r="K39" s="55"/>
      <c r="L39" s="57"/>
    </row>
    <row r="40" spans="1:12" ht="14.4">
      <c r="A40" s="14"/>
      <c r="B40" s="15"/>
      <c r="C40" s="11"/>
      <c r="D40" s="6"/>
      <c r="E40" s="39"/>
      <c r="F40" s="40"/>
      <c r="G40" s="52"/>
      <c r="H40" s="52"/>
      <c r="I40" s="59"/>
      <c r="J40" s="52"/>
      <c r="K40" s="55"/>
      <c r="L40" s="55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539</v>
      </c>
      <c r="G43" s="32">
        <f t="shared" ref="G43" si="14">G32+G42</f>
        <v>28.87</v>
      </c>
      <c r="H43" s="32">
        <f t="shared" ref="H43" si="15">H32+H42</f>
        <v>26.56</v>
      </c>
      <c r="I43" s="32">
        <f t="shared" ref="I43" si="16">I32+I42</f>
        <v>100.59</v>
      </c>
      <c r="J43" s="32">
        <f t="shared" ref="J43:L43" si="17">J32+J42</f>
        <v>748.18</v>
      </c>
      <c r="K43" s="32"/>
      <c r="L43" s="32">
        <f t="shared" si="17"/>
        <v>71.47</v>
      </c>
    </row>
    <row r="44" spans="1:12" ht="28.8">
      <c r="A44" s="20">
        <v>1</v>
      </c>
      <c r="B44" s="21">
        <v>3</v>
      </c>
      <c r="C44" s="22" t="s">
        <v>20</v>
      </c>
      <c r="D44" s="5" t="s">
        <v>21</v>
      </c>
      <c r="E44" s="63" t="s">
        <v>50</v>
      </c>
      <c r="F44" s="64">
        <v>280</v>
      </c>
      <c r="G44" s="64">
        <v>19.149999999999999</v>
      </c>
      <c r="H44" s="64">
        <v>20.3</v>
      </c>
      <c r="I44" s="66">
        <v>43.37</v>
      </c>
      <c r="J44" s="64">
        <v>429.25</v>
      </c>
      <c r="K44" s="68" t="s">
        <v>51</v>
      </c>
      <c r="L44" s="65">
        <v>64.53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9"/>
      <c r="J45" s="52"/>
      <c r="K45" s="62"/>
      <c r="L45" s="57"/>
    </row>
    <row r="46" spans="1:12" ht="14.4">
      <c r="A46" s="23"/>
      <c r="B46" s="15"/>
      <c r="C46" s="11"/>
      <c r="D46" s="7" t="s">
        <v>22</v>
      </c>
      <c r="E46" s="49" t="s">
        <v>61</v>
      </c>
      <c r="F46" s="52">
        <v>200</v>
      </c>
      <c r="G46" s="52">
        <v>0.1</v>
      </c>
      <c r="H46" s="52">
        <v>0.02</v>
      </c>
      <c r="I46" s="59">
        <v>5.94</v>
      </c>
      <c r="J46" s="52">
        <v>23.095202</v>
      </c>
      <c r="K46" s="62" t="s">
        <v>52</v>
      </c>
      <c r="L46" s="57">
        <v>3.97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45</v>
      </c>
      <c r="G47" s="52">
        <v>2.62</v>
      </c>
      <c r="H47" s="52">
        <v>0.26</v>
      </c>
      <c r="I47" s="59">
        <v>19</v>
      </c>
      <c r="J47" s="52">
        <v>88.66</v>
      </c>
      <c r="K47" s="55" t="s">
        <v>46</v>
      </c>
      <c r="L47" s="57">
        <v>2.97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21.87</v>
      </c>
      <c r="H51" s="19">
        <f t="shared" ref="H51" si="19">SUM(H44:H50)</f>
        <v>20.580000000000002</v>
      </c>
      <c r="I51" s="19">
        <f t="shared" ref="I51" si="20">SUM(I44:I50)</f>
        <v>68.31</v>
      </c>
      <c r="J51" s="19">
        <f t="shared" ref="J51:L51" si="21">SUM(J44:J50)</f>
        <v>541.00520199999994</v>
      </c>
      <c r="K51" s="25"/>
      <c r="L51" s="19">
        <f t="shared" si="21"/>
        <v>71.47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4"/>
      <c r="H52" s="64"/>
      <c r="I52" s="66"/>
      <c r="J52" s="64"/>
      <c r="K52" s="78"/>
      <c r="L52" s="65"/>
    </row>
    <row r="53" spans="1:12" ht="14.4">
      <c r="A53" s="23"/>
      <c r="B53" s="15"/>
      <c r="C53" s="11"/>
      <c r="D53" s="7" t="s">
        <v>27</v>
      </c>
      <c r="E53" s="49"/>
      <c r="F53" s="52"/>
      <c r="G53" s="52"/>
      <c r="H53" s="52"/>
      <c r="I53" s="59"/>
      <c r="J53" s="52"/>
      <c r="K53" s="55"/>
      <c r="L53" s="57"/>
    </row>
    <row r="54" spans="1:12" ht="14.4">
      <c r="A54" s="23"/>
      <c r="B54" s="15"/>
      <c r="C54" s="11"/>
      <c r="D54" s="7" t="s">
        <v>28</v>
      </c>
      <c r="E54" s="49"/>
      <c r="F54" s="52"/>
      <c r="G54" s="52"/>
      <c r="H54" s="52"/>
      <c r="I54" s="59"/>
      <c r="J54" s="52"/>
      <c r="K54" s="55"/>
      <c r="L54" s="57"/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9"/>
      <c r="J55" s="52"/>
      <c r="K55" s="55"/>
      <c r="L55" s="57"/>
    </row>
    <row r="56" spans="1:12" ht="14.4">
      <c r="A56" s="23"/>
      <c r="B56" s="15"/>
      <c r="C56" s="11"/>
      <c r="D56" s="7" t="s">
        <v>30</v>
      </c>
      <c r="E56" s="49"/>
      <c r="F56" s="52"/>
      <c r="G56" s="52"/>
      <c r="H56" s="52"/>
      <c r="I56" s="59"/>
      <c r="J56" s="52"/>
      <c r="K56" s="62"/>
      <c r="L56" s="57"/>
    </row>
    <row r="57" spans="1:12" ht="14.4">
      <c r="A57" s="23"/>
      <c r="B57" s="15"/>
      <c r="C57" s="11"/>
      <c r="D57" s="7" t="s">
        <v>31</v>
      </c>
      <c r="E57" s="50"/>
      <c r="F57" s="52"/>
      <c r="G57" s="52"/>
      <c r="H57" s="52"/>
      <c r="I57" s="59"/>
      <c r="J57" s="52"/>
      <c r="K57" s="55"/>
      <c r="L57" s="57"/>
    </row>
    <row r="58" spans="1:12" ht="14.4">
      <c r="A58" s="23"/>
      <c r="B58" s="15"/>
      <c r="C58" s="11"/>
      <c r="D58" s="7" t="s">
        <v>32</v>
      </c>
      <c r="E58" s="50"/>
      <c r="F58" s="52"/>
      <c r="G58" s="52"/>
      <c r="H58" s="52"/>
      <c r="I58" s="59"/>
      <c r="J58" s="52"/>
      <c r="K58" s="55"/>
      <c r="L58" s="57"/>
    </row>
    <row r="59" spans="1:12" ht="14.4">
      <c r="A59" s="23"/>
      <c r="B59" s="15"/>
      <c r="C59" s="11"/>
      <c r="D59" s="6"/>
      <c r="E59" s="39"/>
      <c r="F59" s="40"/>
      <c r="G59" s="52"/>
      <c r="H59" s="52"/>
      <c r="I59" s="59"/>
      <c r="J59" s="52"/>
      <c r="K59" s="55"/>
      <c r="L59" s="55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525</v>
      </c>
      <c r="G62" s="32">
        <f t="shared" ref="G62" si="26">G51+G61</f>
        <v>21.87</v>
      </c>
      <c r="H62" s="32">
        <f t="shared" ref="H62" si="27">H51+H61</f>
        <v>20.580000000000002</v>
      </c>
      <c r="I62" s="32">
        <f t="shared" ref="I62" si="28">I51+I61</f>
        <v>68.31</v>
      </c>
      <c r="J62" s="32">
        <f t="shared" ref="J62:L62" si="29">J51+J61</f>
        <v>541.00520199999994</v>
      </c>
      <c r="K62" s="32"/>
      <c r="L62" s="32">
        <f t="shared" si="29"/>
        <v>71.47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63" t="s">
        <v>64</v>
      </c>
      <c r="F63" s="64">
        <v>210</v>
      </c>
      <c r="G63" s="64">
        <v>11.52</v>
      </c>
      <c r="H63" s="64">
        <v>8.86</v>
      </c>
      <c r="I63" s="66">
        <v>41.94</v>
      </c>
      <c r="J63" s="64">
        <v>369.71</v>
      </c>
      <c r="K63" s="68" t="s">
        <v>51</v>
      </c>
      <c r="L63" s="65">
        <v>36.75</v>
      </c>
    </row>
    <row r="64" spans="1:12" ht="14.4">
      <c r="A64" s="23"/>
      <c r="B64" s="15"/>
      <c r="C64" s="11"/>
      <c r="D64" s="6"/>
      <c r="E64" s="49"/>
      <c r="F64" s="52"/>
      <c r="G64" s="52"/>
      <c r="H64" s="52"/>
      <c r="I64" s="59"/>
      <c r="J64" s="52"/>
      <c r="K64" s="62"/>
      <c r="L64" s="57"/>
    </row>
    <row r="65" spans="1:12" ht="14.4">
      <c r="A65" s="23"/>
      <c r="B65" s="15"/>
      <c r="C65" s="11"/>
      <c r="D65" s="7" t="s">
        <v>22</v>
      </c>
      <c r="E65" s="49" t="s">
        <v>54</v>
      </c>
      <c r="F65" s="52">
        <v>200</v>
      </c>
      <c r="G65" s="52">
        <v>0.1</v>
      </c>
      <c r="H65" s="52">
        <v>0.02</v>
      </c>
      <c r="I65" s="59">
        <v>5.94</v>
      </c>
      <c r="J65" s="52">
        <v>23.095202</v>
      </c>
      <c r="K65" s="62" t="s">
        <v>52</v>
      </c>
      <c r="L65" s="57">
        <v>7.4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32</v>
      </c>
      <c r="G66" s="52">
        <v>2.58</v>
      </c>
      <c r="H66" s="52">
        <v>0.26</v>
      </c>
      <c r="I66" s="59">
        <v>18.29</v>
      </c>
      <c r="J66" s="52">
        <v>87.32</v>
      </c>
      <c r="K66" s="55" t="s">
        <v>46</v>
      </c>
      <c r="L66" s="57">
        <v>2.12</v>
      </c>
    </row>
    <row r="67" spans="1:12" ht="14.4">
      <c r="A67" s="23"/>
      <c r="B67" s="15"/>
      <c r="C67" s="11"/>
      <c r="D67" s="7" t="s">
        <v>24</v>
      </c>
      <c r="E67" s="63" t="s">
        <v>41</v>
      </c>
      <c r="F67" s="64">
        <v>150</v>
      </c>
      <c r="G67" s="64">
        <v>0.6</v>
      </c>
      <c r="H67" s="64">
        <v>0.6</v>
      </c>
      <c r="I67" s="66">
        <v>17.399999999999999</v>
      </c>
      <c r="J67" s="64">
        <v>73.02</v>
      </c>
      <c r="K67" s="67" t="s">
        <v>53</v>
      </c>
      <c r="L67" s="65">
        <v>25.2</v>
      </c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592</v>
      </c>
      <c r="G70" s="19">
        <f t="shared" ref="G70" si="30">SUM(G63:G69)</f>
        <v>14.799999999999999</v>
      </c>
      <c r="H70" s="19">
        <f t="shared" ref="H70" si="31">SUM(H63:H69)</f>
        <v>9.7399999999999984</v>
      </c>
      <c r="I70" s="19">
        <f t="shared" ref="I70" si="32">SUM(I63:I69)</f>
        <v>83.57</v>
      </c>
      <c r="J70" s="19">
        <f t="shared" ref="J70:L70" si="33">SUM(J63:J69)</f>
        <v>553.14520200000004</v>
      </c>
      <c r="K70" s="25"/>
      <c r="L70" s="19">
        <f t="shared" si="33"/>
        <v>71.47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64"/>
      <c r="G71" s="64"/>
      <c r="H71" s="64"/>
      <c r="I71" s="66"/>
      <c r="J71" s="64"/>
      <c r="K71" s="68"/>
      <c r="L71" s="65"/>
    </row>
    <row r="72" spans="1:12" ht="14.4">
      <c r="A72" s="23"/>
      <c r="B72" s="15"/>
      <c r="C72" s="11"/>
      <c r="D72" s="7" t="s">
        <v>27</v>
      </c>
      <c r="E72" s="50"/>
      <c r="F72" s="52"/>
      <c r="G72" s="52"/>
      <c r="H72" s="52"/>
      <c r="I72" s="59"/>
      <c r="J72" s="52"/>
      <c r="K72" s="55"/>
      <c r="L72" s="57"/>
    </row>
    <row r="73" spans="1:12" ht="14.4">
      <c r="A73" s="23"/>
      <c r="B73" s="15"/>
      <c r="C73" s="11"/>
      <c r="D73" s="7" t="s">
        <v>28</v>
      </c>
      <c r="E73" s="49"/>
      <c r="F73" s="52"/>
      <c r="G73" s="52"/>
      <c r="H73" s="52"/>
      <c r="I73" s="59"/>
      <c r="J73" s="52"/>
      <c r="K73" s="55"/>
      <c r="L73" s="57"/>
    </row>
    <row r="74" spans="1:12" ht="14.4">
      <c r="A74" s="23"/>
      <c r="B74" s="15"/>
      <c r="C74" s="11"/>
      <c r="D74" s="7" t="s">
        <v>29</v>
      </c>
      <c r="E74" s="49"/>
      <c r="F74" s="52"/>
      <c r="G74" s="52"/>
      <c r="H74" s="52"/>
      <c r="I74" s="59"/>
      <c r="J74" s="52"/>
      <c r="K74" s="55"/>
      <c r="L74" s="57"/>
    </row>
    <row r="75" spans="1:12" ht="14.4">
      <c r="A75" s="23"/>
      <c r="B75" s="15"/>
      <c r="C75" s="11"/>
      <c r="D75" s="7" t="s">
        <v>30</v>
      </c>
      <c r="E75" s="49"/>
      <c r="F75" s="52"/>
      <c r="G75" s="52"/>
      <c r="H75" s="52"/>
      <c r="I75" s="59"/>
      <c r="J75" s="52"/>
      <c r="K75" s="62"/>
      <c r="L75" s="57"/>
    </row>
    <row r="76" spans="1:12" ht="14.4">
      <c r="A76" s="23"/>
      <c r="B76" s="15"/>
      <c r="C76" s="11"/>
      <c r="D76" s="7" t="s">
        <v>31</v>
      </c>
      <c r="E76" s="50"/>
      <c r="F76" s="52"/>
      <c r="G76" s="52"/>
      <c r="H76" s="52"/>
      <c r="I76" s="59"/>
      <c r="J76" s="52"/>
      <c r="K76" s="55"/>
      <c r="L76" s="57"/>
    </row>
    <row r="77" spans="1:12" ht="14.4">
      <c r="A77" s="23"/>
      <c r="B77" s="15"/>
      <c r="C77" s="11"/>
      <c r="D77" s="7" t="s">
        <v>32</v>
      </c>
      <c r="E77" s="50"/>
      <c r="F77" s="52"/>
      <c r="G77" s="52"/>
      <c r="H77" s="52"/>
      <c r="I77" s="59"/>
      <c r="J77" s="52"/>
      <c r="K77" s="55"/>
      <c r="L77" s="57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592</v>
      </c>
      <c r="G81" s="32">
        <f t="shared" ref="G81" si="38">G70+G80</f>
        <v>14.799999999999999</v>
      </c>
      <c r="H81" s="32">
        <f t="shared" ref="H81" si="39">H70+H80</f>
        <v>9.7399999999999984</v>
      </c>
      <c r="I81" s="32">
        <f t="shared" ref="I81" si="40">I70+I80</f>
        <v>83.57</v>
      </c>
      <c r="J81" s="32">
        <f t="shared" ref="J81:L81" si="41">J70+J80</f>
        <v>553.14520200000004</v>
      </c>
      <c r="K81" s="32"/>
      <c r="L81" s="32">
        <f t="shared" si="41"/>
        <v>71.47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63" t="s">
        <v>65</v>
      </c>
      <c r="F82" s="64">
        <v>290</v>
      </c>
      <c r="G82" s="64">
        <v>9</v>
      </c>
      <c r="H82" s="64">
        <v>20.69</v>
      </c>
      <c r="I82" s="66">
        <v>12.23</v>
      </c>
      <c r="J82" s="64">
        <v>382.23</v>
      </c>
      <c r="K82" s="68" t="s">
        <v>55</v>
      </c>
      <c r="L82" s="70">
        <v>58.5</v>
      </c>
    </row>
    <row r="83" spans="1:12" ht="14.4">
      <c r="A83" s="23"/>
      <c r="B83" s="15"/>
      <c r="C83" s="11"/>
      <c r="D83" s="6"/>
      <c r="E83" s="49"/>
      <c r="F83" s="52"/>
      <c r="G83" s="52"/>
      <c r="H83" s="52"/>
      <c r="I83" s="59"/>
      <c r="J83" s="52"/>
      <c r="K83" s="55"/>
      <c r="L83" s="57"/>
    </row>
    <row r="84" spans="1:12" ht="14.4">
      <c r="A84" s="23"/>
      <c r="B84" s="15"/>
      <c r="C84" s="11"/>
      <c r="D84" s="7" t="s">
        <v>22</v>
      </c>
      <c r="E84" s="49" t="s">
        <v>47</v>
      </c>
      <c r="F84" s="52">
        <v>200</v>
      </c>
      <c r="G84" s="52">
        <v>1</v>
      </c>
      <c r="H84" s="52">
        <v>0.2</v>
      </c>
      <c r="I84" s="59">
        <v>20.6</v>
      </c>
      <c r="J84" s="52">
        <v>86.48</v>
      </c>
      <c r="K84" s="55" t="s">
        <v>49</v>
      </c>
      <c r="L84" s="57">
        <v>11.23</v>
      </c>
    </row>
    <row r="85" spans="1:12" ht="14.4">
      <c r="A85" s="23"/>
      <c r="B85" s="15"/>
      <c r="C85" s="11"/>
      <c r="D85" s="7" t="s">
        <v>23</v>
      </c>
      <c r="E85" s="69" t="s">
        <v>40</v>
      </c>
      <c r="F85" s="64">
        <v>27</v>
      </c>
      <c r="G85" s="64">
        <v>2.93</v>
      </c>
      <c r="H85" s="64">
        <v>0.28999999999999998</v>
      </c>
      <c r="I85" s="66">
        <v>20.78</v>
      </c>
      <c r="J85" s="64">
        <v>99.19</v>
      </c>
      <c r="K85" s="68" t="s">
        <v>46</v>
      </c>
      <c r="L85" s="65">
        <v>1.74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12.93</v>
      </c>
      <c r="H89" s="19">
        <f t="shared" ref="H89" si="43">SUM(H82:H88)</f>
        <v>21.18</v>
      </c>
      <c r="I89" s="19">
        <f t="shared" ref="I89" si="44">SUM(I82:I88)</f>
        <v>53.61</v>
      </c>
      <c r="J89" s="19">
        <f t="shared" ref="J89:L89" si="45">SUM(J82:J88)</f>
        <v>567.90000000000009</v>
      </c>
      <c r="K89" s="25"/>
      <c r="L89" s="19">
        <f t="shared" si="45"/>
        <v>71.47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64"/>
      <c r="G90" s="64"/>
      <c r="H90" s="64"/>
      <c r="I90" s="66"/>
      <c r="J90" s="64"/>
      <c r="K90" s="67"/>
      <c r="L90" s="65"/>
    </row>
    <row r="91" spans="1:12" ht="14.4">
      <c r="A91" s="23"/>
      <c r="B91" s="15"/>
      <c r="C91" s="11"/>
      <c r="D91" s="7" t="s">
        <v>27</v>
      </c>
      <c r="E91" s="50"/>
      <c r="F91" s="52"/>
      <c r="G91" s="52"/>
      <c r="H91" s="52"/>
      <c r="I91" s="59"/>
      <c r="J91" s="52"/>
      <c r="K91" s="55"/>
      <c r="L91" s="57"/>
    </row>
    <row r="92" spans="1:12" ht="14.4">
      <c r="A92" s="23"/>
      <c r="B92" s="15"/>
      <c r="C92" s="11"/>
      <c r="D92" s="7" t="s">
        <v>28</v>
      </c>
      <c r="E92" s="49"/>
      <c r="F92" s="52"/>
      <c r="G92" s="52"/>
      <c r="H92" s="52"/>
      <c r="I92" s="59"/>
      <c r="J92" s="52"/>
      <c r="K92" s="62"/>
      <c r="L92" s="57"/>
    </row>
    <row r="93" spans="1:12" ht="14.4">
      <c r="A93" s="23"/>
      <c r="B93" s="15"/>
      <c r="C93" s="11"/>
      <c r="D93" s="7" t="s">
        <v>29</v>
      </c>
      <c r="E93" s="49"/>
      <c r="F93" s="52"/>
      <c r="G93" s="52"/>
      <c r="H93" s="52"/>
      <c r="I93" s="59"/>
      <c r="J93" s="52"/>
      <c r="K93" s="55"/>
      <c r="L93" s="57"/>
    </row>
    <row r="94" spans="1:12" ht="14.4">
      <c r="A94" s="23"/>
      <c r="B94" s="15"/>
      <c r="C94" s="11"/>
      <c r="D94" s="7" t="s">
        <v>30</v>
      </c>
      <c r="E94" s="49"/>
      <c r="F94" s="52"/>
      <c r="G94" s="52"/>
      <c r="H94" s="52"/>
      <c r="I94" s="59"/>
      <c r="J94" s="52"/>
      <c r="K94" s="55"/>
      <c r="L94" s="57"/>
    </row>
    <row r="95" spans="1:12" ht="14.4">
      <c r="A95" s="23"/>
      <c r="B95" s="15"/>
      <c r="C95" s="11"/>
      <c r="D95" s="7" t="s">
        <v>31</v>
      </c>
      <c r="E95" s="50"/>
      <c r="F95" s="52"/>
      <c r="G95" s="52"/>
      <c r="H95" s="52"/>
      <c r="I95" s="59"/>
      <c r="J95" s="52"/>
      <c r="K95" s="55"/>
      <c r="L95" s="57"/>
    </row>
    <row r="96" spans="1:12" ht="14.4">
      <c r="A96" s="23"/>
      <c r="B96" s="15"/>
      <c r="C96" s="11"/>
      <c r="D96" s="7" t="s">
        <v>32</v>
      </c>
      <c r="E96" s="50"/>
      <c r="F96" s="52"/>
      <c r="G96" s="52"/>
      <c r="H96" s="52"/>
      <c r="I96" s="59"/>
      <c r="J96" s="52"/>
      <c r="K96" s="55"/>
      <c r="L96" s="57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517</v>
      </c>
      <c r="G100" s="32">
        <f t="shared" ref="G100" si="50">G89+G99</f>
        <v>12.93</v>
      </c>
      <c r="H100" s="32">
        <f t="shared" ref="H100" si="51">H89+H99</f>
        <v>21.18</v>
      </c>
      <c r="I100" s="32">
        <f t="shared" ref="I100" si="52">I89+I99</f>
        <v>53.61</v>
      </c>
      <c r="J100" s="32">
        <f t="shared" ref="J100:L100" si="53">J89+J99</f>
        <v>567.90000000000009</v>
      </c>
      <c r="K100" s="32"/>
      <c r="L100" s="32">
        <f t="shared" si="53"/>
        <v>71.47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1">
        <v>290</v>
      </c>
      <c r="G101" s="58">
        <v>17</v>
      </c>
      <c r="H101" s="58">
        <v>19</v>
      </c>
      <c r="I101" s="58">
        <v>58</v>
      </c>
      <c r="J101" s="58">
        <v>458</v>
      </c>
      <c r="K101" s="67" t="s">
        <v>57</v>
      </c>
      <c r="L101" s="56">
        <v>65.010000000000005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9"/>
      <c r="J102" s="52"/>
      <c r="K102" s="62"/>
      <c r="L102" s="57"/>
    </row>
    <row r="103" spans="1:12" ht="14.4">
      <c r="A103" s="23"/>
      <c r="B103" s="15"/>
      <c r="C103" s="11"/>
      <c r="D103" s="7" t="s">
        <v>22</v>
      </c>
      <c r="E103" s="49" t="s">
        <v>61</v>
      </c>
      <c r="F103" s="52">
        <v>200</v>
      </c>
      <c r="G103" s="52">
        <v>0.1</v>
      </c>
      <c r="H103" s="52">
        <v>0</v>
      </c>
      <c r="I103" s="59">
        <v>5.94</v>
      </c>
      <c r="J103" s="52">
        <v>23.1</v>
      </c>
      <c r="K103" s="62" t="s">
        <v>52</v>
      </c>
      <c r="L103" s="57">
        <v>3.99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37.799999999999997</v>
      </c>
      <c r="G104" s="52">
        <v>2</v>
      </c>
      <c r="H104" s="52">
        <v>0</v>
      </c>
      <c r="I104" s="59">
        <v>16</v>
      </c>
      <c r="J104" s="52">
        <v>79</v>
      </c>
      <c r="K104" s="55" t="s">
        <v>46</v>
      </c>
      <c r="L104" s="57">
        <v>2.4700000000000002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527.79999999999995</v>
      </c>
      <c r="G108" s="19">
        <f t="shared" ref="G108:J108" si="54">SUM(G101:G107)</f>
        <v>19.100000000000001</v>
      </c>
      <c r="H108" s="19">
        <f t="shared" si="54"/>
        <v>19</v>
      </c>
      <c r="I108" s="19">
        <f t="shared" si="54"/>
        <v>79.94</v>
      </c>
      <c r="J108" s="19">
        <f t="shared" si="54"/>
        <v>560.1</v>
      </c>
      <c r="K108" s="25"/>
      <c r="L108" s="19">
        <f t="shared" ref="L108" si="55">SUM(L101:L107)</f>
        <v>71.47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9"/>
      <c r="J109" s="52"/>
      <c r="K109" s="67"/>
      <c r="L109" s="57"/>
    </row>
    <row r="110" spans="1:12" ht="14.4">
      <c r="A110" s="23"/>
      <c r="B110" s="15"/>
      <c r="C110" s="11"/>
      <c r="D110" s="7" t="s">
        <v>27</v>
      </c>
      <c r="E110" s="49"/>
      <c r="F110" s="52"/>
      <c r="G110" s="71"/>
      <c r="H110" s="52"/>
      <c r="I110" s="59"/>
      <c r="J110" s="52"/>
      <c r="K110" s="62"/>
      <c r="L110" s="57"/>
    </row>
    <row r="111" spans="1:12" ht="14.4">
      <c r="A111" s="23"/>
      <c r="B111" s="15"/>
      <c r="C111" s="11"/>
      <c r="D111" s="7" t="s">
        <v>28</v>
      </c>
      <c r="E111" s="49"/>
      <c r="F111" s="52"/>
      <c r="G111" s="52"/>
      <c r="H111" s="52"/>
      <c r="I111" s="59"/>
      <c r="J111" s="52"/>
      <c r="K111" s="67"/>
      <c r="L111" s="57"/>
    </row>
    <row r="112" spans="1:12" ht="14.4">
      <c r="A112" s="23"/>
      <c r="B112" s="15"/>
      <c r="C112" s="11"/>
      <c r="D112" s="7" t="s">
        <v>29</v>
      </c>
      <c r="E112" s="49"/>
      <c r="F112" s="52"/>
      <c r="G112" s="52"/>
      <c r="H112" s="52"/>
      <c r="I112" s="59"/>
      <c r="J112" s="52"/>
      <c r="K112" s="67"/>
      <c r="L112" s="57"/>
    </row>
    <row r="113" spans="1:12" ht="14.4">
      <c r="A113" s="23"/>
      <c r="B113" s="15"/>
      <c r="C113" s="11"/>
      <c r="D113" s="7" t="s">
        <v>30</v>
      </c>
      <c r="E113" s="49"/>
      <c r="F113" s="52"/>
      <c r="G113" s="52"/>
      <c r="H113" s="52"/>
      <c r="I113" s="59"/>
      <c r="J113" s="52"/>
      <c r="K113" s="62"/>
      <c r="L113" s="57"/>
    </row>
    <row r="114" spans="1:12" ht="14.4">
      <c r="A114" s="23"/>
      <c r="B114" s="15"/>
      <c r="C114" s="11"/>
      <c r="D114" s="7" t="s">
        <v>31</v>
      </c>
      <c r="E114" s="50"/>
      <c r="F114" s="52"/>
      <c r="G114" s="52"/>
      <c r="H114" s="52"/>
      <c r="I114" s="59"/>
      <c r="J114" s="52"/>
      <c r="K114" s="55"/>
      <c r="L114" s="57"/>
    </row>
    <row r="115" spans="1:12" ht="14.4">
      <c r="A115" s="23"/>
      <c r="B115" s="15"/>
      <c r="C115" s="11"/>
      <c r="D115" s="7" t="s">
        <v>32</v>
      </c>
      <c r="E115" s="49"/>
      <c r="F115" s="52"/>
      <c r="G115" s="52"/>
      <c r="H115" s="52"/>
      <c r="I115" s="59"/>
      <c r="J115" s="52"/>
      <c r="K115" s="62"/>
      <c r="L115" s="57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527.79999999999995</v>
      </c>
      <c r="G119" s="32">
        <f t="shared" ref="G119" si="58">G108+G118</f>
        <v>19.100000000000001</v>
      </c>
      <c r="H119" s="32">
        <f t="shared" ref="H119" si="59">H108+H118</f>
        <v>19</v>
      </c>
      <c r="I119" s="32">
        <f t="shared" ref="I119" si="60">I108+I118</f>
        <v>79.94</v>
      </c>
      <c r="J119" s="32">
        <f t="shared" ref="J119:L119" si="61">J108+J118</f>
        <v>560.1</v>
      </c>
      <c r="K119" s="32"/>
      <c r="L119" s="32">
        <f t="shared" si="61"/>
        <v>71.47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66</v>
      </c>
      <c r="F120" s="51">
        <v>245</v>
      </c>
      <c r="G120" s="58">
        <v>9</v>
      </c>
      <c r="H120" s="58">
        <v>12</v>
      </c>
      <c r="I120" s="58">
        <v>56</v>
      </c>
      <c r="J120" s="58">
        <v>363</v>
      </c>
      <c r="K120" s="67" t="s">
        <v>58</v>
      </c>
      <c r="L120" s="56">
        <v>41.53</v>
      </c>
    </row>
    <row r="121" spans="1:12" ht="14.4">
      <c r="A121" s="14"/>
      <c r="B121" s="15"/>
      <c r="C121" s="11"/>
      <c r="D121" s="6"/>
      <c r="E121" s="49"/>
      <c r="F121" s="52"/>
      <c r="G121" s="52"/>
      <c r="H121" s="52"/>
      <c r="I121" s="59"/>
      <c r="J121" s="52"/>
      <c r="K121" s="62"/>
      <c r="L121" s="57"/>
    </row>
    <row r="122" spans="1:12" ht="14.4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0.1</v>
      </c>
      <c r="H122" s="52">
        <v>0</v>
      </c>
      <c r="I122" s="59">
        <v>5.94</v>
      </c>
      <c r="J122" s="52">
        <v>23.1</v>
      </c>
      <c r="K122" s="62" t="s">
        <v>52</v>
      </c>
      <c r="L122" s="57">
        <v>1.21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26.4</v>
      </c>
      <c r="G123" s="52">
        <v>3</v>
      </c>
      <c r="H123" s="52">
        <v>0</v>
      </c>
      <c r="I123" s="59">
        <v>19</v>
      </c>
      <c r="J123" s="52">
        <v>90</v>
      </c>
      <c r="K123" s="55" t="s">
        <v>46</v>
      </c>
      <c r="L123" s="57">
        <v>1.73</v>
      </c>
    </row>
    <row r="124" spans="1:12" ht="14.4">
      <c r="A124" s="14"/>
      <c r="B124" s="15"/>
      <c r="C124" s="11"/>
      <c r="D124" s="7" t="s">
        <v>24</v>
      </c>
      <c r="E124" s="50" t="s">
        <v>41</v>
      </c>
      <c r="F124" s="52">
        <v>150</v>
      </c>
      <c r="G124" s="52">
        <v>0.6</v>
      </c>
      <c r="H124" s="52">
        <v>0.6</v>
      </c>
      <c r="I124" s="59">
        <v>17.399999999999999</v>
      </c>
      <c r="J124" s="52">
        <v>73</v>
      </c>
      <c r="K124" s="62" t="s">
        <v>53</v>
      </c>
      <c r="L124" s="57">
        <v>27</v>
      </c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621.4</v>
      </c>
      <c r="G127" s="19">
        <f t="shared" ref="G127:J127" si="62">SUM(G120:G126)</f>
        <v>12.7</v>
      </c>
      <c r="H127" s="19">
        <f t="shared" si="62"/>
        <v>12.6</v>
      </c>
      <c r="I127" s="19">
        <f t="shared" si="62"/>
        <v>98.34</v>
      </c>
      <c r="J127" s="19">
        <f t="shared" si="62"/>
        <v>549.1</v>
      </c>
      <c r="K127" s="25"/>
      <c r="L127" s="19">
        <f t="shared" ref="L127" si="63">SUM(L120:L126)</f>
        <v>71.47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2"/>
      <c r="G128" s="52"/>
      <c r="H128" s="52"/>
      <c r="I128" s="59"/>
      <c r="J128" s="52"/>
      <c r="K128" s="67"/>
      <c r="L128" s="57"/>
    </row>
    <row r="129" spans="1:12" ht="14.4">
      <c r="A129" s="14"/>
      <c r="B129" s="15"/>
      <c r="C129" s="11"/>
      <c r="D129" s="7" t="s">
        <v>27</v>
      </c>
      <c r="E129" s="49"/>
      <c r="F129" s="52"/>
      <c r="G129" s="71"/>
      <c r="H129" s="52"/>
      <c r="I129" s="59"/>
      <c r="J129" s="52"/>
      <c r="K129" s="62"/>
      <c r="L129" s="57"/>
    </row>
    <row r="130" spans="1:12" ht="14.4">
      <c r="A130" s="14"/>
      <c r="B130" s="15"/>
      <c r="C130" s="11"/>
      <c r="D130" s="7" t="s">
        <v>28</v>
      </c>
      <c r="E130" s="49"/>
      <c r="F130" s="52"/>
      <c r="G130" s="52"/>
      <c r="H130" s="52"/>
      <c r="I130" s="59"/>
      <c r="J130" s="52"/>
      <c r="K130" s="68"/>
      <c r="L130" s="57"/>
    </row>
    <row r="131" spans="1:12" ht="14.4">
      <c r="A131" s="14"/>
      <c r="B131" s="15"/>
      <c r="C131" s="11"/>
      <c r="D131" s="7" t="s">
        <v>29</v>
      </c>
      <c r="E131" s="49"/>
      <c r="F131" s="52"/>
      <c r="G131" s="52"/>
      <c r="H131" s="52"/>
      <c r="I131" s="59"/>
      <c r="J131" s="52"/>
      <c r="K131" s="62"/>
      <c r="L131" s="57"/>
    </row>
    <row r="132" spans="1:12" ht="14.4">
      <c r="A132" s="14"/>
      <c r="B132" s="15"/>
      <c r="C132" s="11"/>
      <c r="D132" s="7" t="s">
        <v>30</v>
      </c>
      <c r="E132" s="49"/>
      <c r="F132" s="52"/>
      <c r="G132" s="52"/>
      <c r="H132" s="52"/>
      <c r="I132" s="59"/>
      <c r="J132" s="52"/>
      <c r="K132" s="62"/>
      <c r="L132" s="57"/>
    </row>
    <row r="133" spans="1:12" ht="14.4">
      <c r="A133" s="14"/>
      <c r="B133" s="15"/>
      <c r="C133" s="11"/>
      <c r="D133" s="7" t="s">
        <v>31</v>
      </c>
      <c r="E133" s="50"/>
      <c r="F133" s="52"/>
      <c r="G133" s="52"/>
      <c r="H133" s="52"/>
      <c r="I133" s="59"/>
      <c r="J133" s="52"/>
      <c r="K133" s="55"/>
      <c r="L133" s="57"/>
    </row>
    <row r="134" spans="1:12" ht="14.4">
      <c r="A134" s="14"/>
      <c r="B134" s="15"/>
      <c r="C134" s="11"/>
      <c r="D134" s="7" t="s">
        <v>32</v>
      </c>
      <c r="E134" s="49"/>
      <c r="F134" s="52"/>
      <c r="G134" s="52"/>
      <c r="H134" s="52"/>
      <c r="I134" s="59"/>
      <c r="J134" s="52"/>
      <c r="K134" s="55"/>
      <c r="L134" s="57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621.4</v>
      </c>
      <c r="G138" s="32">
        <f t="shared" ref="G138" si="66">G127+G137</f>
        <v>12.7</v>
      </c>
      <c r="H138" s="32">
        <f t="shared" ref="H138" si="67">H127+H137</f>
        <v>12.6</v>
      </c>
      <c r="I138" s="32">
        <f t="shared" ref="I138" si="68">I127+I137</f>
        <v>98.34</v>
      </c>
      <c r="J138" s="32">
        <f t="shared" ref="J138:L138" si="69">J127+J137</f>
        <v>549.1</v>
      </c>
      <c r="K138" s="32"/>
      <c r="L138" s="32">
        <f t="shared" si="69"/>
        <v>71.47</v>
      </c>
    </row>
    <row r="139" spans="1:12" ht="43.2">
      <c r="A139" s="20">
        <v>2</v>
      </c>
      <c r="B139" s="21">
        <v>3</v>
      </c>
      <c r="C139" s="22" t="s">
        <v>20</v>
      </c>
      <c r="D139" s="5" t="s">
        <v>21</v>
      </c>
      <c r="E139" s="48" t="s">
        <v>67</v>
      </c>
      <c r="F139" s="51">
        <v>270</v>
      </c>
      <c r="G139" s="58">
        <v>9</v>
      </c>
      <c r="H139" s="58">
        <v>12</v>
      </c>
      <c r="I139" s="58">
        <v>56</v>
      </c>
      <c r="J139" s="58">
        <v>363</v>
      </c>
      <c r="K139" s="67" t="s">
        <v>58</v>
      </c>
      <c r="L139" s="56">
        <v>67.89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9"/>
      <c r="J140" s="52"/>
      <c r="K140" s="62"/>
      <c r="L140" s="57"/>
    </row>
    <row r="141" spans="1:12" ht="14.4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0.1</v>
      </c>
      <c r="H141" s="52">
        <v>0</v>
      </c>
      <c r="I141" s="59">
        <v>5.94</v>
      </c>
      <c r="J141" s="52">
        <v>23.1</v>
      </c>
      <c r="K141" s="62" t="s">
        <v>52</v>
      </c>
      <c r="L141" s="57">
        <v>1.21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36.299999999999997</v>
      </c>
      <c r="G142" s="52">
        <v>3</v>
      </c>
      <c r="H142" s="52">
        <v>0</v>
      </c>
      <c r="I142" s="59">
        <v>23</v>
      </c>
      <c r="J142" s="52">
        <v>111</v>
      </c>
      <c r="K142" s="55" t="s">
        <v>46</v>
      </c>
      <c r="L142" s="57">
        <v>2.37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506.3</v>
      </c>
      <c r="G146" s="19">
        <f t="shared" ref="G146:J146" si="70">SUM(G139:G145)</f>
        <v>12.1</v>
      </c>
      <c r="H146" s="19">
        <f t="shared" si="70"/>
        <v>12</v>
      </c>
      <c r="I146" s="19">
        <f t="shared" si="70"/>
        <v>84.94</v>
      </c>
      <c r="J146" s="19">
        <f t="shared" si="70"/>
        <v>497.1</v>
      </c>
      <c r="K146" s="25"/>
      <c r="L146" s="19">
        <f t="shared" ref="L146" si="71">SUM(L139:L145)</f>
        <v>71.47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2"/>
      <c r="G147" s="52"/>
      <c r="H147" s="52"/>
      <c r="I147" s="59"/>
      <c r="J147" s="52"/>
      <c r="K147" s="67"/>
      <c r="L147" s="57"/>
    </row>
    <row r="148" spans="1:12" ht="14.4">
      <c r="A148" s="23"/>
      <c r="B148" s="15"/>
      <c r="C148" s="11"/>
      <c r="D148" s="7" t="s">
        <v>27</v>
      </c>
      <c r="E148" s="49"/>
      <c r="F148" s="52"/>
      <c r="G148" s="71"/>
      <c r="H148" s="52"/>
      <c r="I148" s="59"/>
      <c r="J148" s="52"/>
      <c r="K148" s="62"/>
      <c r="L148" s="57"/>
    </row>
    <row r="149" spans="1:12" ht="14.4">
      <c r="A149" s="23"/>
      <c r="B149" s="15"/>
      <c r="C149" s="11"/>
      <c r="D149" s="7" t="s">
        <v>28</v>
      </c>
      <c r="E149" s="49"/>
      <c r="F149" s="52"/>
      <c r="G149" s="52"/>
      <c r="H149" s="52"/>
      <c r="I149" s="59"/>
      <c r="J149" s="52"/>
      <c r="K149" s="67"/>
      <c r="L149" s="57"/>
    </row>
    <row r="150" spans="1:12" ht="14.4">
      <c r="A150" s="23"/>
      <c r="B150" s="15"/>
      <c r="C150" s="11"/>
      <c r="D150" s="7" t="s">
        <v>29</v>
      </c>
      <c r="E150" s="49"/>
      <c r="F150" s="52"/>
      <c r="G150" s="52"/>
      <c r="H150" s="52"/>
      <c r="I150" s="59"/>
      <c r="J150" s="52"/>
      <c r="K150" s="62"/>
      <c r="L150" s="57"/>
    </row>
    <row r="151" spans="1:12" ht="14.4">
      <c r="A151" s="23"/>
      <c r="B151" s="15"/>
      <c r="C151" s="11"/>
      <c r="D151" s="7" t="s">
        <v>30</v>
      </c>
      <c r="E151" s="49"/>
      <c r="F151" s="52"/>
      <c r="G151" s="52"/>
      <c r="H151" s="52"/>
      <c r="I151" s="59"/>
      <c r="J151" s="52"/>
      <c r="K151" s="62"/>
      <c r="L151" s="57"/>
    </row>
    <row r="152" spans="1:12" ht="14.4">
      <c r="A152" s="23"/>
      <c r="B152" s="15"/>
      <c r="C152" s="11"/>
      <c r="D152" s="7" t="s">
        <v>31</v>
      </c>
      <c r="E152" s="50"/>
      <c r="F152" s="52"/>
      <c r="G152" s="52"/>
      <c r="H152" s="52"/>
      <c r="I152" s="59"/>
      <c r="J152" s="52"/>
      <c r="K152" s="55"/>
      <c r="L152" s="57"/>
    </row>
    <row r="153" spans="1:12" ht="14.4">
      <c r="A153" s="23"/>
      <c r="B153" s="15"/>
      <c r="C153" s="11"/>
      <c r="D153" s="7" t="s">
        <v>32</v>
      </c>
      <c r="E153" s="49"/>
      <c r="F153" s="52"/>
      <c r="G153" s="52"/>
      <c r="H153" s="52"/>
      <c r="I153" s="59"/>
      <c r="J153" s="52"/>
      <c r="K153" s="55"/>
      <c r="L153" s="57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506.3</v>
      </c>
      <c r="G157" s="32">
        <f t="shared" ref="G157" si="74">G146+G156</f>
        <v>12.1</v>
      </c>
      <c r="H157" s="32">
        <f t="shared" ref="H157" si="75">H146+H156</f>
        <v>12</v>
      </c>
      <c r="I157" s="32">
        <f t="shared" ref="I157" si="76">I146+I156</f>
        <v>84.94</v>
      </c>
      <c r="J157" s="32">
        <f t="shared" ref="J157:L157" si="77">J146+J156</f>
        <v>497.1</v>
      </c>
      <c r="K157" s="32"/>
      <c r="L157" s="32">
        <f t="shared" si="77"/>
        <v>71.47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48" t="s">
        <v>59</v>
      </c>
      <c r="F158" s="51">
        <v>290</v>
      </c>
      <c r="G158" s="58">
        <v>20</v>
      </c>
      <c r="H158" s="58">
        <v>19</v>
      </c>
      <c r="I158" s="58">
        <v>41</v>
      </c>
      <c r="J158" s="58">
        <v>376</v>
      </c>
      <c r="K158" s="67" t="s">
        <v>45</v>
      </c>
      <c r="L158" s="56">
        <v>64.81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9"/>
      <c r="J159" s="52"/>
      <c r="K159" s="62"/>
      <c r="L159" s="57"/>
    </row>
    <row r="160" spans="1:12" ht="14.4">
      <c r="A160" s="23"/>
      <c r="B160" s="15"/>
      <c r="C160" s="11"/>
      <c r="D160" s="7" t="s">
        <v>22</v>
      </c>
      <c r="E160" s="49" t="s">
        <v>60</v>
      </c>
      <c r="F160" s="52">
        <v>200</v>
      </c>
      <c r="G160" s="52">
        <v>0.1</v>
      </c>
      <c r="H160" s="52">
        <v>0</v>
      </c>
      <c r="I160" s="59">
        <v>5.94</v>
      </c>
      <c r="J160" s="52">
        <v>23.1</v>
      </c>
      <c r="K160" s="62" t="s">
        <v>52</v>
      </c>
      <c r="L160" s="57">
        <v>4.16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38.299999999999997</v>
      </c>
      <c r="G161" s="52">
        <v>3</v>
      </c>
      <c r="H161" s="52">
        <v>0</v>
      </c>
      <c r="I161" s="59">
        <v>18</v>
      </c>
      <c r="J161" s="52">
        <v>86</v>
      </c>
      <c r="K161" s="55" t="s">
        <v>46</v>
      </c>
      <c r="L161" s="57">
        <v>2.5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528.29999999999995</v>
      </c>
      <c r="G165" s="19">
        <f t="shared" ref="G165:J165" si="78">SUM(G158:G164)</f>
        <v>23.1</v>
      </c>
      <c r="H165" s="19">
        <f t="shared" si="78"/>
        <v>19</v>
      </c>
      <c r="I165" s="19">
        <f t="shared" si="78"/>
        <v>64.94</v>
      </c>
      <c r="J165" s="19">
        <f t="shared" si="78"/>
        <v>485.1</v>
      </c>
      <c r="K165" s="25"/>
      <c r="L165" s="19">
        <f t="shared" ref="L165" si="79">SUM(L158:L164)</f>
        <v>71.47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2"/>
      <c r="G166" s="52"/>
      <c r="H166" s="52"/>
      <c r="I166" s="59"/>
      <c r="J166" s="52"/>
      <c r="K166" s="67"/>
      <c r="L166" s="57"/>
    </row>
    <row r="167" spans="1:12" ht="14.4">
      <c r="A167" s="23"/>
      <c r="B167" s="15"/>
      <c r="C167" s="11"/>
      <c r="D167" s="7" t="s">
        <v>27</v>
      </c>
      <c r="E167" s="49"/>
      <c r="F167" s="52"/>
      <c r="G167" s="71"/>
      <c r="H167" s="52"/>
      <c r="I167" s="59"/>
      <c r="J167" s="52"/>
      <c r="K167" s="62"/>
      <c r="L167" s="57"/>
    </row>
    <row r="168" spans="1:12" ht="14.4">
      <c r="A168" s="23"/>
      <c r="B168" s="15"/>
      <c r="C168" s="11"/>
      <c r="D168" s="7" t="s">
        <v>28</v>
      </c>
      <c r="E168" s="49"/>
      <c r="F168" s="52"/>
      <c r="G168" s="52"/>
      <c r="H168" s="52"/>
      <c r="I168" s="59"/>
      <c r="J168" s="52"/>
      <c r="K168" s="67"/>
      <c r="L168" s="57"/>
    </row>
    <row r="169" spans="1:12" ht="14.4">
      <c r="A169" s="23"/>
      <c r="B169" s="15"/>
      <c r="C169" s="11"/>
      <c r="D169" s="7" t="s">
        <v>29</v>
      </c>
      <c r="E169" s="49"/>
      <c r="F169" s="52"/>
      <c r="G169" s="52"/>
      <c r="H169" s="52"/>
      <c r="I169" s="59"/>
      <c r="J169" s="52"/>
      <c r="K169" s="67"/>
      <c r="L169" s="57"/>
    </row>
    <row r="170" spans="1:12" ht="14.4">
      <c r="A170" s="23"/>
      <c r="B170" s="15"/>
      <c r="C170" s="11"/>
      <c r="D170" s="7" t="s">
        <v>30</v>
      </c>
      <c r="E170" s="49"/>
      <c r="F170" s="52"/>
      <c r="G170" s="52"/>
      <c r="H170" s="52"/>
      <c r="I170" s="59"/>
      <c r="J170" s="52"/>
      <c r="K170" s="62"/>
      <c r="L170" s="57"/>
    </row>
    <row r="171" spans="1:12" ht="14.4">
      <c r="A171" s="23"/>
      <c r="B171" s="15"/>
      <c r="C171" s="11"/>
      <c r="D171" s="7" t="s">
        <v>31</v>
      </c>
      <c r="E171" s="49"/>
      <c r="F171" s="52"/>
      <c r="G171" s="52"/>
      <c r="H171" s="52"/>
      <c r="I171" s="59"/>
      <c r="J171" s="52"/>
      <c r="K171" s="62"/>
      <c r="L171" s="57"/>
    </row>
    <row r="172" spans="1:12" ht="14.4">
      <c r="A172" s="23"/>
      <c r="B172" s="15"/>
      <c r="C172" s="11"/>
      <c r="D172" s="7" t="s">
        <v>32</v>
      </c>
      <c r="E172" s="49"/>
      <c r="F172" s="52"/>
      <c r="G172" s="52"/>
      <c r="H172" s="52"/>
      <c r="I172" s="59"/>
      <c r="J172" s="52"/>
      <c r="K172" s="55"/>
      <c r="L172" s="57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528.29999999999995</v>
      </c>
      <c r="G176" s="32">
        <f t="shared" ref="G176" si="82">G165+G175</f>
        <v>23.1</v>
      </c>
      <c r="H176" s="32">
        <f t="shared" ref="H176" si="83">H165+H175</f>
        <v>19</v>
      </c>
      <c r="I176" s="32">
        <f t="shared" ref="I176" si="84">I165+I175</f>
        <v>64.94</v>
      </c>
      <c r="J176" s="32">
        <f t="shared" ref="J176:L176" si="85">J165+J175</f>
        <v>485.1</v>
      </c>
      <c r="K176" s="32"/>
      <c r="L176" s="32">
        <f t="shared" si="85"/>
        <v>71.47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48" t="s">
        <v>68</v>
      </c>
      <c r="F177" s="51">
        <v>260</v>
      </c>
      <c r="G177" s="58">
        <v>19</v>
      </c>
      <c r="H177" s="58">
        <v>19</v>
      </c>
      <c r="I177" s="58">
        <v>42</v>
      </c>
      <c r="J177" s="58">
        <v>401</v>
      </c>
      <c r="K177" s="67" t="s">
        <v>51</v>
      </c>
      <c r="L177" s="56">
        <v>52.98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9"/>
      <c r="J178" s="52"/>
      <c r="K178" s="62"/>
      <c r="L178" s="57"/>
    </row>
    <row r="179" spans="1:12" ht="14.4">
      <c r="A179" s="23"/>
      <c r="B179" s="15"/>
      <c r="C179" s="11"/>
      <c r="D179" s="7" t="s">
        <v>22</v>
      </c>
      <c r="E179" s="49" t="s">
        <v>47</v>
      </c>
      <c r="F179" s="52">
        <v>200</v>
      </c>
      <c r="G179" s="52">
        <v>1</v>
      </c>
      <c r="H179" s="52">
        <v>0</v>
      </c>
      <c r="I179" s="59">
        <v>21</v>
      </c>
      <c r="J179" s="52">
        <v>86</v>
      </c>
      <c r="K179" s="62" t="s">
        <v>49</v>
      </c>
      <c r="L179" s="57">
        <v>11.23</v>
      </c>
    </row>
    <row r="180" spans="1:12" ht="14.4">
      <c r="A180" s="23"/>
      <c r="B180" s="15"/>
      <c r="C180" s="11"/>
      <c r="D180" s="7" t="s">
        <v>23</v>
      </c>
      <c r="E180" s="50" t="s">
        <v>40</v>
      </c>
      <c r="F180" s="52">
        <v>35.299999999999997</v>
      </c>
      <c r="G180" s="52">
        <v>3</v>
      </c>
      <c r="H180" s="52">
        <v>0</v>
      </c>
      <c r="I180" s="59">
        <v>19</v>
      </c>
      <c r="J180" s="52">
        <v>92</v>
      </c>
      <c r="K180" s="55" t="s">
        <v>46</v>
      </c>
      <c r="L180" s="57">
        <v>2.31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 t="s">
        <v>63</v>
      </c>
      <c r="F182" s="40">
        <v>30</v>
      </c>
      <c r="G182" s="52">
        <v>2.3199999999999998</v>
      </c>
      <c r="H182" s="52">
        <v>0.23</v>
      </c>
      <c r="I182" s="59">
        <v>16.46</v>
      </c>
      <c r="J182" s="52">
        <v>78.59</v>
      </c>
      <c r="K182" s="55" t="s">
        <v>46</v>
      </c>
      <c r="L182" s="55">
        <v>4.95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525.29999999999995</v>
      </c>
      <c r="G184" s="19">
        <f t="shared" ref="G184:J184" si="86">SUM(G177:G183)</f>
        <v>25.32</v>
      </c>
      <c r="H184" s="19">
        <f t="shared" si="86"/>
        <v>19.23</v>
      </c>
      <c r="I184" s="19">
        <f t="shared" si="86"/>
        <v>98.460000000000008</v>
      </c>
      <c r="J184" s="19">
        <f t="shared" si="86"/>
        <v>657.59</v>
      </c>
      <c r="K184" s="25"/>
      <c r="L184" s="19">
        <f t="shared" ref="L184" si="87">SUM(L177:L183)</f>
        <v>71.47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2"/>
      <c r="G185" s="52"/>
      <c r="H185" s="52"/>
      <c r="I185" s="59"/>
      <c r="J185" s="52"/>
      <c r="K185" s="67"/>
      <c r="L185" s="57"/>
    </row>
    <row r="186" spans="1:12" ht="14.4">
      <c r="A186" s="23"/>
      <c r="B186" s="15"/>
      <c r="C186" s="11"/>
      <c r="D186" s="7" t="s">
        <v>27</v>
      </c>
      <c r="E186" s="49"/>
      <c r="F186" s="52"/>
      <c r="G186" s="71"/>
      <c r="H186" s="52"/>
      <c r="I186" s="59"/>
      <c r="J186" s="52"/>
      <c r="K186" s="62"/>
      <c r="L186" s="57"/>
    </row>
    <row r="187" spans="1:12" ht="14.4">
      <c r="A187" s="23"/>
      <c r="B187" s="15"/>
      <c r="C187" s="11"/>
      <c r="D187" s="7" t="s">
        <v>28</v>
      </c>
      <c r="E187" s="49"/>
      <c r="F187" s="52"/>
      <c r="G187" s="52"/>
      <c r="H187" s="52"/>
      <c r="I187" s="59"/>
      <c r="J187" s="52"/>
      <c r="K187" s="67"/>
      <c r="L187" s="57"/>
    </row>
    <row r="188" spans="1:12" ht="14.4">
      <c r="A188" s="23"/>
      <c r="B188" s="15"/>
      <c r="C188" s="11"/>
      <c r="D188" s="7" t="s">
        <v>29</v>
      </c>
      <c r="E188" s="49"/>
      <c r="F188" s="52"/>
      <c r="G188" s="52"/>
      <c r="H188" s="52"/>
      <c r="I188" s="59"/>
      <c r="J188" s="52"/>
      <c r="K188" s="67"/>
      <c r="L188" s="57"/>
    </row>
    <row r="189" spans="1:12" ht="14.4">
      <c r="A189" s="23"/>
      <c r="B189" s="15"/>
      <c r="C189" s="11"/>
      <c r="D189" s="7" t="s">
        <v>30</v>
      </c>
      <c r="E189" s="49"/>
      <c r="F189" s="52"/>
      <c r="G189" s="52"/>
      <c r="H189" s="52"/>
      <c r="I189" s="59"/>
      <c r="J189" s="52"/>
      <c r="K189" s="62"/>
      <c r="L189" s="57"/>
    </row>
    <row r="190" spans="1:12" ht="14.4">
      <c r="A190" s="23"/>
      <c r="B190" s="15"/>
      <c r="C190" s="11"/>
      <c r="D190" s="7" t="s">
        <v>31</v>
      </c>
      <c r="E190" s="50"/>
      <c r="F190" s="52"/>
      <c r="G190" s="52"/>
      <c r="H190" s="52"/>
      <c r="I190" s="59"/>
      <c r="J190" s="52"/>
      <c r="K190" s="55"/>
      <c r="L190" s="57"/>
    </row>
    <row r="191" spans="1:12" ht="14.4">
      <c r="A191" s="23"/>
      <c r="B191" s="15"/>
      <c r="C191" s="11"/>
      <c r="D191" s="7" t="s">
        <v>32</v>
      </c>
      <c r="E191" s="49"/>
      <c r="F191" s="52"/>
      <c r="G191" s="52"/>
      <c r="H191" s="52"/>
      <c r="I191" s="59"/>
      <c r="J191" s="52"/>
      <c r="K191" s="55"/>
      <c r="L191" s="57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525.29999999999995</v>
      </c>
      <c r="G195" s="32">
        <f t="shared" ref="G195" si="90">G184+G194</f>
        <v>25.32</v>
      </c>
      <c r="H195" s="32">
        <f t="shared" ref="H195" si="91">H184+H194</f>
        <v>19.23</v>
      </c>
      <c r="I195" s="32">
        <f t="shared" ref="I195" si="92">I184+I194</f>
        <v>98.460000000000008</v>
      </c>
      <c r="J195" s="32">
        <f t="shared" ref="J195:L195" si="93">J184+J194</f>
        <v>657.59</v>
      </c>
      <c r="K195" s="32"/>
      <c r="L195" s="32">
        <f t="shared" si="93"/>
        <v>71.47</v>
      </c>
    </row>
    <row r="196" spans="1:12" ht="13.8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551.81000000000006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18.517999999999997</v>
      </c>
      <c r="H196" s="34">
        <f t="shared" si="94"/>
        <v>16.976999999999997</v>
      </c>
      <c r="I196" s="34">
        <f t="shared" si="94"/>
        <v>83.839000000000013</v>
      </c>
      <c r="J196" s="34">
        <f t="shared" si="94"/>
        <v>571.43404040000007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2024-09-26T08:39:01Z</dcterms:modified>
</cp:coreProperties>
</file>